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<sst xmlns="http://schemas.openxmlformats.org/spreadsheetml/2006/main" count="70" uniqueCount="69">
  <si>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Виды доходов</t>
  </si>
  <si>
    <t>*за счет средств областного бюджета:</t>
  </si>
  <si>
    <t>1. Дотации</t>
  </si>
  <si>
    <t>2.1 Субсидии  на денежные  выплаты  медперсоналу  ФАПов, врачам, фельдшерам  и</t>
  </si>
  <si>
    <t>2. Субсидии, предоставляемые местным бюджетам из фонда софинансирования</t>
  </si>
  <si>
    <t xml:space="preserve"> расходов Иркутской области</t>
  </si>
  <si>
    <t>*  межбюджетные трансферты на выполнение части полномочий в области строительства</t>
  </si>
  <si>
    <t>2.2 Субсидии на закупку автотранспортных средств и коммунальной техники</t>
  </si>
  <si>
    <t xml:space="preserve">      содержания с начислениями на него главам, муниципальным  служащим муниципальных районов </t>
  </si>
  <si>
    <t xml:space="preserve">      Иркутской области, а также заработной платы с начислениями на нее техническому и вспомогательному персоналу органов местного </t>
  </si>
  <si>
    <t xml:space="preserve">      медицинским  сестрам  "Скорой  медицинской  помощи"</t>
  </si>
  <si>
    <t>3.1 Субвенции бюджетам на ежемесячное денежное вознаграждение за классное руководство</t>
  </si>
  <si>
    <t>3.3 Субвенции бюджетам на обеспечение жилыми прмещениями детей-сирот и детей, оставшихся без попечения родителей</t>
  </si>
  <si>
    <t>2.1 Субсидии  в целях  софинансирования  расходных  обязательств  по  выплате денежного</t>
  </si>
  <si>
    <t>3.1 Субвенции бюджетам на осуществление полномочий по подготовке и проведению Всероссийской переписи населения 2010г</t>
  </si>
  <si>
    <t>*за счет средств федерального бюджета:</t>
  </si>
  <si>
    <t>2.2 Субсидии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</si>
  <si>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2.3 Субсидии на выполнение целевой программы "Энергосбережение и повышение энергетической эффективности на территории Иркутской области на 2011-2015гг и на период до 2020 года"</t>
  </si>
  <si>
    <t>2.4 Субсидии на выполнение целевой программы "50 модельных домов культуры Приангарью" на 2011-2013 годы"</t>
  </si>
  <si>
    <t>4.4   Межбюджетные трансферты на погашение кредиторской задолженности по возмещению расходов, связанных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</si>
  <si>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4.7 Межбюджетные трансферты на погашение кредиторской задолженности муниципальных бюджетных учреждений по страховым взносам в Пенсионный фонд РФ на обязательное пенсионное страхование</t>
  </si>
  <si>
    <t xml:space="preserve">2.2.Субсидия на модернизацию общеобразовательных учреждений  путем организации дистанционного обучения </t>
  </si>
  <si>
    <t xml:space="preserve">      вспомогательному персоналу органов местного самоуправления муниципальных районов, </t>
  </si>
  <si>
    <t xml:space="preserve">      работникам бюджетных, казенных учреждений образования, здравоохранения, культуры</t>
  </si>
  <si>
    <t xml:space="preserve">3.1.Субвенции бюджетам муниципальных районов на денежные выплаты медицинскому персоналу фельдшерско-акушерских пуктов, врачам, фельдшерам и медицинским сестрам скорой медицинской помощи </t>
  </si>
  <si>
    <t>3.2.Субвенции, предоставляемые местным бюджетам на составление списков кандидатов в присяжные заседатели федеральных судов общей юрисдикции  в Российской Федерации</t>
  </si>
  <si>
    <t>межбюджетные трансферты на выполнение отдельных полномочий по обслуживанию</t>
  </si>
  <si>
    <t>1.2 Межбюджетные трансферты в форме дотаций на поддержку мер по обеспечению сбалансированности местных бюджетов</t>
  </si>
  <si>
    <t>межбюджетные трансферты на выполнение отдельных полномочий по размещению муниципального заказа</t>
  </si>
  <si>
    <t>3.3.Субвенции бюджетам муниципальных районов на  ежемесячное денежное вознаграждение за классное руководство</t>
  </si>
  <si>
    <t>4.3 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региональной программы модернизации здравоохранения в части укрепления материально-технической базы</t>
  </si>
  <si>
    <t>4.4.Долгосрочная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</si>
  <si>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 на выполнение отдельных полномочий по строительству в рамках областной целевой программы "Переселение граждан из ветхого и аварийного жилищного фонда в Иркутской области на период до 2019 года"</t>
  </si>
  <si>
    <t>3.1 Субвенции для осуществления органами местного самоуправления областных государственных полномочий в том числе:</t>
  </si>
  <si>
    <r>
      <t>*</t>
    </r>
    <r>
      <rPr>
        <b/>
        <i/>
        <sz val="11"/>
        <rFont val="Times New Roman"/>
        <family val="1"/>
      </rPr>
      <t>за счет средств федерального бюджета:</t>
    </r>
  </si>
  <si>
    <r>
      <t xml:space="preserve"> </t>
    </r>
    <r>
      <rPr>
        <b/>
        <i/>
        <sz val="11"/>
        <rFont val="Times New Roman"/>
        <family val="1"/>
      </rPr>
      <t>за счет средств областного бюджета</t>
    </r>
  </si>
  <si>
    <t xml:space="preserve">2.4.Субсидия на погашение реструктуризированной кредиторской задолженности учреждений, находящихся  в ведении органов местного  самоуправления муниципальных образований Иркутской области, по страховым взносам на обязательное пенсионное страхование, сложившейся за период с 01.01.2002 г.до 31.12.2009 года и (или)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 же пеней и штрафов, начисленных на задолженность 2010-2011 годов </t>
  </si>
  <si>
    <t>2.5 Субсидия на реализацию ДЦП "Повышение эффективности бюджетных средств Иркутской области на 2011-2013 годы"</t>
  </si>
  <si>
    <t>2.7 Субсидии на выполнение ДЦП "Энергосбережение и повышение энергетической эффективности на территории Иркутской области на 2011-2015гг и на период до 2020 года"</t>
  </si>
  <si>
    <t>2.9 Субсидии на выполнение подпрограммы "Подготовка объектов коммунальной инфраструктуры Иркутской области к отопительному сезону в на 2011-2012гг "</t>
  </si>
  <si>
    <t xml:space="preserve">2.6. Субсидия на реализацию ДЦП Иркутской области "Организация и обеспечение отдыха и оздоровления детей в Иркутской области на 2012-2014 годы" </t>
  </si>
  <si>
    <t>бюджетов поселений</t>
  </si>
  <si>
    <t>2.1. Субсидия на модернизацию региональных систем общего образования в части развития школьной инфраструктуры (текущий ремонт с целью обеспечения выполнения требований к санитарно-бытовым условиям и охране здоровья обучающихся, а так же с целью подготовки помещений для установки оборудования) и (или) проведения капитального ремонта зданий общеобразовательных учреждений</t>
  </si>
  <si>
    <t xml:space="preserve">   (тыс.руб.)</t>
  </si>
  <si>
    <t>2.8 Субсидии на выполнение ДЦП "100 модельных домов культуры Приангарью" на 2011-2014 годы"</t>
  </si>
  <si>
    <t>3.4.Субвенции бюджетам муниципальных районов на обеспечение жилыми помещениями детей-сирот и детей, оставшихся без попечения родителей</t>
  </si>
  <si>
    <t>3.3.Субвенции бюджетам муниципальных районова на обеспечение жилыми помещениями детей-сирот и детей, оставшихся без попечения родителей</t>
  </si>
  <si>
    <t>2.3.Субсидия на погашение кредиторской задолженности учреждений, находящихся  в ведении органов местного 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 1 января 2010 года)  и (или) по пеням и штрафам, начисленным на задолженность по налоговым платежам (за исключением  пеней и штрафов, начисленнных на задолженность по единому социальному налогу, зачисляемому в федеральный бюджет, бюджеты государственных внебюджетных фондов) и (или) реструктуризированной задолженности по страховым взносам в государственние внебюджетные фонды, образовавшейся до 01 января 2001 года и (или) реструктуризированной  задолженности по единому социальному налогу, зачисляемому в федеральный бюджет, бюджеты государственных внебюджетных фондов, образовавшейся с 01 января 2002 года до 31 декабря 2009 года</t>
  </si>
  <si>
    <t>Субсидии на реализацию ДЦП  "Поддержка  и развитие иалого и среднего предпринимательства в Иркутской области" на 2011-2012 годы</t>
  </si>
  <si>
    <t xml:space="preserve">межбюджетные трансферты на выполнение отдельных полномочий в области градостроительства </t>
  </si>
  <si>
    <t>1.1 Дотация  на  выравнивание  бюджетной  обеспеченности  сельских поселений</t>
  </si>
  <si>
    <t>4. Дотации</t>
  </si>
  <si>
    <t>4.1 Дотация  на  выравнивание  бюджетной  обеспеченности  сельских поселений</t>
  </si>
  <si>
    <t>5. Иные межбюджетные трансферты</t>
  </si>
  <si>
    <t>межбюджетные трансферты  из областного бюджета</t>
  </si>
  <si>
    <t xml:space="preserve">3. Субвенции </t>
  </si>
  <si>
    <t>3.2.Субвенции бюджетам поселений на осуществление первичного воинского учета на территориях, где отсутствуют военные комиссариаты</t>
  </si>
  <si>
    <t>3.3 Субвенции на осуществление обл. госполномочия по составлению протоколов об административных нарушениях</t>
  </si>
  <si>
    <t>Межбюджетные трансферты  из районного бюджета</t>
  </si>
  <si>
    <t>межбюджетные трансферты из бюжетов бюджетной системы</t>
  </si>
  <si>
    <t>Межбюджетные трансферты из бюджетов поселений в том числе:</t>
  </si>
  <si>
    <t>2.1Субсидия на выплату заработной платы  с начислениями на нее  работникам  культуры муниципальных казенных учреждений сельских поселений</t>
  </si>
  <si>
    <t>2.2.Субсидия на выплату заработной платы  с начислениями на нее  главе муниципального образования мун.служащим и вспомоготельному персоналу сельских поселений</t>
  </si>
  <si>
    <t>2.3 Субсидия на выполнение народных инициатив</t>
  </si>
  <si>
    <t>2.4Субсидия на выравнивание обеспеченности поселений в целях реализации ими их отдельных обязательств</t>
  </si>
  <si>
    <t>3.4 Субвенция на осуществление отдельных государственных полномочий(регулирование тарифов)</t>
  </si>
  <si>
    <t>2.5 Прочие субсидии</t>
  </si>
  <si>
    <t>Андрюшинское сельское поселение</t>
  </si>
  <si>
    <t>Межбюджетные трансферты,  пролучаемые из разных уровней бюджета в 2022-23гг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</si>
</sst>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0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75" zoomScaleNormal="75" zoomScalePageLayoutView="0" workbookViewId="0" topLeftCell="A1">
      <selection activeCell="B39" sqref="B39"/>
    </sheetView>
  </sheetViews>
  <sheetFormatPr defaultColWidth="9.00390625" defaultRowHeight="12.75"/>
  <cols>
    <col min="1" max="1" width="100.00390625" style="1" customWidth="1"/>
    <col min="2" max="2" width="13.625" style="1" customWidth="1"/>
    <col min="3" max="4" width="11.25390625" style="1" hidden="1" customWidth="1"/>
    <col min="5" max="5" width="12.00390625" style="1" customWidth="1"/>
    <col min="6" max="16384" width="9.125" style="1" customWidth="1"/>
  </cols>
  <sheetData>
    <row r="1" spans="1:3" ht="12.75" customHeight="1">
      <c r="A1" s="51" t="s">
        <v>67</v>
      </c>
      <c r="B1" s="51"/>
      <c r="C1" s="2"/>
    </row>
    <row r="2" spans="1:3" ht="15.75" hidden="1">
      <c r="A2" s="51"/>
      <c r="B2" s="51"/>
      <c r="C2" s="2"/>
    </row>
    <row r="3" spans="1:3" ht="9" customHeight="1">
      <c r="A3" s="3"/>
      <c r="B3" s="4"/>
      <c r="C3" s="2"/>
    </row>
    <row r="4" spans="1:3" ht="15" customHeight="1">
      <c r="A4" s="52" t="s">
        <v>68</v>
      </c>
      <c r="B4" s="52"/>
      <c r="C4" s="2"/>
    </row>
    <row r="5" spans="1:3" ht="12.75" customHeight="1">
      <c r="A5" s="5"/>
      <c r="B5" s="4" t="s">
        <v>43</v>
      </c>
      <c r="C5" s="2"/>
    </row>
    <row r="6" spans="1:5" ht="27" customHeight="1">
      <c r="A6" s="6" t="s">
        <v>0</v>
      </c>
      <c r="B6" s="19">
        <v>2022</v>
      </c>
      <c r="C6" s="7">
        <v>2016</v>
      </c>
      <c r="D6" s="7">
        <v>2017</v>
      </c>
      <c r="E6" s="19">
        <v>2023</v>
      </c>
    </row>
    <row r="7" spans="1:5" ht="14.25" customHeight="1">
      <c r="A7" s="9" t="s">
        <v>54</v>
      </c>
      <c r="B7" s="34">
        <f>B8+B21+B43+B60</f>
        <v>9168.41456</v>
      </c>
      <c r="C7" s="34">
        <f>C8+C21+C43+C60</f>
        <v>2673.2900000000004</v>
      </c>
      <c r="D7" s="34">
        <f>D8+D21+D43+D60</f>
        <v>2766.91</v>
      </c>
      <c r="E7" s="34">
        <f>E8+E21+E43+E60</f>
        <v>8435.9561</v>
      </c>
    </row>
    <row r="8" spans="1:5" ht="16.5" customHeight="1">
      <c r="A8" s="10" t="s">
        <v>2</v>
      </c>
      <c r="B8" s="34">
        <f>SUM(B9:B10)</f>
        <v>87.1</v>
      </c>
      <c r="C8" s="34">
        <f>SUM(C9:C10)</f>
        <v>526.7</v>
      </c>
      <c r="D8" s="34">
        <f>SUM(D9:D10)</f>
        <v>494</v>
      </c>
      <c r="E8" s="34">
        <f>SUM(E9:E10)</f>
        <v>0</v>
      </c>
    </row>
    <row r="9" spans="1:5" ht="16.5" customHeight="1">
      <c r="A9" s="7" t="s">
        <v>50</v>
      </c>
      <c r="B9" s="35">
        <v>87.1</v>
      </c>
      <c r="C9" s="35">
        <v>526.7</v>
      </c>
      <c r="D9" s="35">
        <v>494</v>
      </c>
      <c r="E9" s="35">
        <v>0</v>
      </c>
    </row>
    <row r="10" spans="1:5" ht="38.25" customHeight="1">
      <c r="A10" s="11" t="s">
        <v>27</v>
      </c>
      <c r="B10" s="36"/>
      <c r="C10" s="36"/>
      <c r="D10" s="36"/>
      <c r="E10" s="36"/>
    </row>
    <row r="11" spans="1:5" ht="24" customHeight="1">
      <c r="A11" s="32"/>
      <c r="B11" s="36"/>
      <c r="C11" s="36"/>
      <c r="D11" s="36"/>
      <c r="E11" s="36"/>
    </row>
    <row r="12" spans="1:5" ht="17.25" customHeight="1">
      <c r="A12" s="12" t="s">
        <v>4</v>
      </c>
      <c r="B12" s="37"/>
      <c r="C12" s="37"/>
      <c r="D12" s="37"/>
      <c r="E12" s="37"/>
    </row>
    <row r="13" spans="1:5" ht="15" customHeight="1">
      <c r="A13" s="13" t="s">
        <v>5</v>
      </c>
      <c r="B13" s="38"/>
      <c r="C13" s="38">
        <f>SUM(C21,C19)</f>
        <v>1791.7</v>
      </c>
      <c r="D13" s="38">
        <f>SUM(D21,D19)</f>
        <v>1935.9</v>
      </c>
      <c r="E13" s="38"/>
    </row>
    <row r="14" spans="1:5" ht="15.75" customHeight="1" hidden="1">
      <c r="A14" s="14" t="s">
        <v>34</v>
      </c>
      <c r="B14" s="39"/>
      <c r="C14" s="39"/>
      <c r="D14" s="40"/>
      <c r="E14" s="39"/>
    </row>
    <row r="15" spans="1:5" ht="16.5" customHeight="1" hidden="1">
      <c r="A15" s="15" t="s">
        <v>3</v>
      </c>
      <c r="B15" s="41"/>
      <c r="C15" s="41"/>
      <c r="D15" s="41"/>
      <c r="E15" s="41"/>
    </row>
    <row r="16" spans="1:5" ht="14.25" customHeight="1" hidden="1">
      <c r="A16" s="16" t="s">
        <v>10</v>
      </c>
      <c r="B16" s="41"/>
      <c r="C16" s="41"/>
      <c r="D16" s="41"/>
      <c r="E16" s="41"/>
    </row>
    <row r="17" spans="1:5" ht="15.75" customHeight="1" hidden="1">
      <c r="A17" s="16" t="s">
        <v>7</v>
      </c>
      <c r="B17" s="41"/>
      <c r="C17" s="41"/>
      <c r="D17" s="41"/>
      <c r="E17" s="41"/>
    </row>
    <row r="18" spans="1:5" ht="16.5" customHeight="1" hidden="1">
      <c r="A18" s="17" t="s">
        <v>21</v>
      </c>
      <c r="B18" s="40"/>
      <c r="C18" s="40"/>
      <c r="D18" s="40"/>
      <c r="E18" s="40"/>
    </row>
    <row r="19" spans="1:5" ht="12.75" customHeight="1">
      <c r="A19" s="9"/>
      <c r="B19" s="34"/>
      <c r="C19" s="34"/>
      <c r="D19" s="34"/>
      <c r="E19" s="34"/>
    </row>
    <row r="20" spans="1:5" ht="46.5" customHeight="1" hidden="1">
      <c r="A20" s="18" t="s">
        <v>42</v>
      </c>
      <c r="B20" s="41">
        <v>0</v>
      </c>
      <c r="C20" s="41">
        <v>0</v>
      </c>
      <c r="D20" s="41">
        <v>0</v>
      </c>
      <c r="E20" s="41">
        <v>0</v>
      </c>
    </row>
    <row r="21" spans="1:5" ht="15.75" customHeight="1">
      <c r="A21" s="19" t="s">
        <v>35</v>
      </c>
      <c r="B21" s="34">
        <f>B40+B42</f>
        <v>568.1</v>
      </c>
      <c r="C21" s="34">
        <f>C22+C39+C42</f>
        <v>1791.7</v>
      </c>
      <c r="D21" s="34">
        <f>D22+D39</f>
        <v>1935.9</v>
      </c>
      <c r="E21" s="34">
        <f>E40+E42</f>
        <v>220.9</v>
      </c>
    </row>
    <row r="22" spans="1:5" ht="37.5" customHeight="1">
      <c r="A22" s="11" t="s">
        <v>61</v>
      </c>
      <c r="B22" s="35">
        <v>0</v>
      </c>
      <c r="C22" s="35">
        <v>650</v>
      </c>
      <c r="D22" s="35">
        <v>850</v>
      </c>
      <c r="E22" s="35">
        <v>0</v>
      </c>
    </row>
    <row r="23" spans="1:5" ht="59.25" customHeight="1" hidden="1">
      <c r="A23" s="11" t="s">
        <v>47</v>
      </c>
      <c r="B23" s="35">
        <v>0</v>
      </c>
      <c r="C23" s="35">
        <v>0</v>
      </c>
      <c r="D23" s="35">
        <v>0</v>
      </c>
      <c r="E23" s="35">
        <v>0</v>
      </c>
    </row>
    <row r="24" spans="1:5" ht="75" customHeight="1" hidden="1">
      <c r="A24" s="11" t="s">
        <v>36</v>
      </c>
      <c r="B24" s="35">
        <v>0</v>
      </c>
      <c r="C24" s="35">
        <v>0</v>
      </c>
      <c r="D24" s="35">
        <v>0</v>
      </c>
      <c r="E24" s="35">
        <v>0</v>
      </c>
    </row>
    <row r="25" spans="1:5" ht="19.5" customHeight="1" hidden="1">
      <c r="A25" s="20" t="s">
        <v>37</v>
      </c>
      <c r="B25" s="35">
        <v>0</v>
      </c>
      <c r="C25" s="35">
        <v>0</v>
      </c>
      <c r="D25" s="35">
        <v>0</v>
      </c>
      <c r="E25" s="35">
        <v>0</v>
      </c>
    </row>
    <row r="26" spans="1:5" ht="14.25" customHeight="1" hidden="1">
      <c r="A26" s="16" t="s">
        <v>13</v>
      </c>
      <c r="B26" s="41"/>
      <c r="C26" s="41"/>
      <c r="D26" s="41"/>
      <c r="E26" s="41"/>
    </row>
    <row r="27" spans="1:5" ht="15" customHeight="1" hidden="1">
      <c r="A27" s="18" t="s">
        <v>8</v>
      </c>
      <c r="B27" s="41"/>
      <c r="C27" s="41"/>
      <c r="D27" s="41"/>
      <c r="E27" s="41"/>
    </row>
    <row r="28" spans="1:5" ht="15" customHeight="1" hidden="1">
      <c r="A28" s="18" t="s">
        <v>9</v>
      </c>
      <c r="B28" s="41"/>
      <c r="C28" s="41"/>
      <c r="D28" s="41"/>
      <c r="E28" s="41"/>
    </row>
    <row r="29" spans="1:5" ht="15" customHeight="1" hidden="1">
      <c r="A29" s="18" t="s">
        <v>22</v>
      </c>
      <c r="B29" s="41"/>
      <c r="C29" s="41"/>
      <c r="D29" s="41"/>
      <c r="E29" s="41"/>
    </row>
    <row r="30" spans="1:5" ht="15.75" customHeight="1" hidden="1">
      <c r="A30" s="18" t="s">
        <v>23</v>
      </c>
      <c r="B30" s="41"/>
      <c r="C30" s="41"/>
      <c r="D30" s="41"/>
      <c r="E30" s="41"/>
    </row>
    <row r="31" spans="1:5" ht="15.75" customHeight="1" hidden="1">
      <c r="A31" s="18" t="s">
        <v>16</v>
      </c>
      <c r="B31" s="41"/>
      <c r="C31" s="41"/>
      <c r="D31" s="41"/>
      <c r="E31" s="41"/>
    </row>
    <row r="32" spans="1:5" ht="16.5" customHeight="1" hidden="1">
      <c r="A32" s="18" t="s">
        <v>17</v>
      </c>
      <c r="B32" s="41"/>
      <c r="C32" s="41"/>
      <c r="D32" s="41"/>
      <c r="E32" s="41"/>
    </row>
    <row r="33" spans="1:5" ht="16.5" customHeight="1" hidden="1">
      <c r="A33" s="18" t="s">
        <v>18</v>
      </c>
      <c r="B33" s="41"/>
      <c r="C33" s="41"/>
      <c r="D33" s="41"/>
      <c r="E33" s="41"/>
    </row>
    <row r="34" spans="1:5" ht="31.5" customHeight="1" hidden="1">
      <c r="A34" s="31" t="s">
        <v>40</v>
      </c>
      <c r="B34" s="35">
        <v>0</v>
      </c>
      <c r="C34" s="35">
        <v>0</v>
      </c>
      <c r="D34" s="35">
        <v>0</v>
      </c>
      <c r="E34" s="35">
        <v>0</v>
      </c>
    </row>
    <row r="35" spans="1:5" ht="33" customHeight="1" hidden="1">
      <c r="A35" s="11" t="s">
        <v>38</v>
      </c>
      <c r="B35" s="35">
        <v>0</v>
      </c>
      <c r="C35" s="35">
        <v>0</v>
      </c>
      <c r="D35" s="35">
        <v>0</v>
      </c>
      <c r="E35" s="35">
        <v>0</v>
      </c>
    </row>
    <row r="36" spans="1:5" ht="19.5" customHeight="1" hidden="1">
      <c r="A36" s="11" t="s">
        <v>44</v>
      </c>
      <c r="B36" s="35"/>
      <c r="C36" s="35"/>
      <c r="D36" s="35"/>
      <c r="E36" s="35"/>
    </row>
    <row r="37" spans="1:5" ht="30.75" customHeight="1" hidden="1">
      <c r="A37" s="11" t="s">
        <v>39</v>
      </c>
      <c r="B37" s="35"/>
      <c r="C37" s="35"/>
      <c r="D37" s="35"/>
      <c r="E37" s="35"/>
    </row>
    <row r="38" spans="1:5" ht="18.75" customHeight="1" hidden="1">
      <c r="A38" s="11" t="s">
        <v>48</v>
      </c>
      <c r="B38" s="35"/>
      <c r="C38" s="35"/>
      <c r="D38" s="35"/>
      <c r="E38" s="35"/>
    </row>
    <row r="39" spans="1:5" ht="36" customHeight="1">
      <c r="A39" s="11" t="s">
        <v>62</v>
      </c>
      <c r="B39" s="35">
        <v>0</v>
      </c>
      <c r="C39" s="35">
        <v>1141.7</v>
      </c>
      <c r="D39" s="35">
        <v>1085.9</v>
      </c>
      <c r="E39" s="35">
        <v>0</v>
      </c>
    </row>
    <row r="40" spans="1:5" ht="36" customHeight="1">
      <c r="A40" s="20" t="s">
        <v>63</v>
      </c>
      <c r="B40" s="35">
        <v>220.9</v>
      </c>
      <c r="C40" s="35"/>
      <c r="D40" s="35"/>
      <c r="E40" s="35">
        <v>220.9</v>
      </c>
    </row>
    <row r="41" spans="1:5" ht="36" customHeight="1">
      <c r="A41" s="11" t="s">
        <v>64</v>
      </c>
      <c r="B41" s="35">
        <v>0</v>
      </c>
      <c r="C41" s="35"/>
      <c r="D41" s="35"/>
      <c r="E41" s="35">
        <v>0</v>
      </c>
    </row>
    <row r="42" spans="1:5" ht="36" customHeight="1">
      <c r="A42" s="11" t="s">
        <v>66</v>
      </c>
      <c r="B42" s="35">
        <v>347.2</v>
      </c>
      <c r="C42" s="35">
        <v>0</v>
      </c>
      <c r="D42" s="35">
        <v>0</v>
      </c>
      <c r="E42" s="35">
        <v>0</v>
      </c>
    </row>
    <row r="43" spans="1:5" ht="19.5" customHeight="1">
      <c r="A43" s="21" t="s">
        <v>55</v>
      </c>
      <c r="B43" s="34">
        <f>SUM(B44,B52)</f>
        <v>187.3</v>
      </c>
      <c r="C43" s="34">
        <f>SUM(C44,C52)</f>
        <v>50.800000000000004</v>
      </c>
      <c r="D43" s="34">
        <f>SUM(D44,D52)</f>
        <v>49.5</v>
      </c>
      <c r="E43" s="34">
        <f>SUM(E44,E52)</f>
        <v>193</v>
      </c>
    </row>
    <row r="44" spans="1:5" ht="18" customHeight="1" hidden="1">
      <c r="A44" s="9" t="s">
        <v>15</v>
      </c>
      <c r="B44" s="34">
        <f>SUM(B45:B51)</f>
        <v>0</v>
      </c>
      <c r="C44" s="34">
        <f>SUM(C45:C51)</f>
        <v>0</v>
      </c>
      <c r="D44" s="34">
        <f>SUM(D45:D51)</f>
        <v>0</v>
      </c>
      <c r="E44" s="34">
        <f>SUM(E45:E51)</f>
        <v>0</v>
      </c>
    </row>
    <row r="45" spans="1:5" ht="30.75" customHeight="1" hidden="1">
      <c r="A45" s="11" t="s">
        <v>24</v>
      </c>
      <c r="B45" s="42"/>
      <c r="C45" s="42"/>
      <c r="D45" s="42"/>
      <c r="E45" s="42"/>
    </row>
    <row r="46" spans="1:5" ht="34.5" customHeight="1" hidden="1">
      <c r="A46" s="11" t="s">
        <v>25</v>
      </c>
      <c r="B46" s="43"/>
      <c r="C46" s="43"/>
      <c r="D46" s="43"/>
      <c r="E46" s="43"/>
    </row>
    <row r="47" spans="1:5" ht="0.75" customHeight="1" hidden="1">
      <c r="A47" s="16" t="s">
        <v>11</v>
      </c>
      <c r="B47" s="41"/>
      <c r="C47" s="41"/>
      <c r="D47" s="41"/>
      <c r="E47" s="41"/>
    </row>
    <row r="48" spans="1:5" ht="24.75" customHeight="1" hidden="1">
      <c r="A48" s="18" t="s">
        <v>14</v>
      </c>
      <c r="B48" s="41"/>
      <c r="C48" s="41"/>
      <c r="D48" s="41"/>
      <c r="E48" s="41"/>
    </row>
    <row r="49" spans="1:5" ht="25.5" customHeight="1" hidden="1">
      <c r="A49" s="18" t="s">
        <v>12</v>
      </c>
      <c r="B49" s="41"/>
      <c r="C49" s="41"/>
      <c r="D49" s="41"/>
      <c r="E49" s="41"/>
    </row>
    <row r="50" spans="1:5" ht="17.25" customHeight="1" hidden="1">
      <c r="A50" s="18" t="s">
        <v>29</v>
      </c>
      <c r="B50" s="41"/>
      <c r="C50" s="41"/>
      <c r="D50" s="41"/>
      <c r="E50" s="41"/>
    </row>
    <row r="51" spans="1:5" ht="30.75" customHeight="1" hidden="1">
      <c r="A51" s="11" t="s">
        <v>45</v>
      </c>
      <c r="B51" s="41"/>
      <c r="C51" s="41"/>
      <c r="D51" s="41"/>
      <c r="E51" s="41"/>
    </row>
    <row r="52" spans="1:5" ht="21.75" customHeight="1">
      <c r="A52" s="9" t="s">
        <v>1</v>
      </c>
      <c r="B52" s="34">
        <f>SUM(B54,B65)</f>
        <v>187.3</v>
      </c>
      <c r="C52" s="34">
        <f>SUM(C54,C65)</f>
        <v>50.800000000000004</v>
      </c>
      <c r="D52" s="34">
        <f>SUM(D54,D65)</f>
        <v>49.5</v>
      </c>
      <c r="E52" s="34">
        <f>SUM(E54,E65)</f>
        <v>193</v>
      </c>
    </row>
    <row r="53" spans="1:5" ht="6.75" customHeight="1" hidden="1">
      <c r="A53" s="53" t="s">
        <v>33</v>
      </c>
      <c r="B53" s="36"/>
      <c r="C53" s="36"/>
      <c r="D53" s="36"/>
      <c r="E53" s="36"/>
    </row>
    <row r="54" spans="1:5" ht="14.25" customHeight="1">
      <c r="A54" s="54"/>
      <c r="B54" s="44">
        <f>B55+B56+B57</f>
        <v>187.3</v>
      </c>
      <c r="C54" s="44">
        <f>C55+C56+C57</f>
        <v>50.800000000000004</v>
      </c>
      <c r="D54" s="44">
        <f>D55+D56+D57</f>
        <v>49.5</v>
      </c>
      <c r="E54" s="44">
        <f>E55+E56+E57</f>
        <v>193</v>
      </c>
    </row>
    <row r="55" spans="1:5" ht="15" customHeight="1">
      <c r="A55" s="11" t="s">
        <v>56</v>
      </c>
      <c r="B55" s="35">
        <v>138.8</v>
      </c>
      <c r="C55" s="35">
        <v>50.1</v>
      </c>
      <c r="D55" s="35">
        <v>48.8</v>
      </c>
      <c r="E55" s="35">
        <v>144.5</v>
      </c>
    </row>
    <row r="56" spans="1:5" ht="14.25" customHeight="1">
      <c r="A56" s="7" t="s">
        <v>57</v>
      </c>
      <c r="B56" s="35">
        <v>0.7</v>
      </c>
      <c r="C56" s="35">
        <v>0.7</v>
      </c>
      <c r="D56" s="35">
        <v>0.7</v>
      </c>
      <c r="E56" s="35">
        <v>0.7</v>
      </c>
    </row>
    <row r="57" spans="1:5" ht="15" customHeight="1">
      <c r="A57" s="7" t="s">
        <v>65</v>
      </c>
      <c r="B57" s="35">
        <v>47.8</v>
      </c>
      <c r="C57" s="35">
        <v>0</v>
      </c>
      <c r="D57" s="35">
        <v>0</v>
      </c>
      <c r="E57" s="35">
        <v>47.8</v>
      </c>
    </row>
    <row r="58" spans="1:5" ht="14.25" customHeight="1">
      <c r="A58" s="22"/>
      <c r="B58" s="48"/>
      <c r="C58" s="48"/>
      <c r="D58" s="48"/>
      <c r="E58" s="48"/>
    </row>
    <row r="59" spans="1:5" ht="15">
      <c r="A59" s="23"/>
      <c r="B59" s="49"/>
      <c r="C59" s="49"/>
      <c r="D59" s="49"/>
      <c r="E59" s="49"/>
    </row>
    <row r="60" spans="1:5" ht="15">
      <c r="A60" s="9" t="s">
        <v>58</v>
      </c>
      <c r="B60" s="44">
        <f>B61</f>
        <v>8325.91456</v>
      </c>
      <c r="C60" s="44">
        <f>C61</f>
        <v>304.09</v>
      </c>
      <c r="D60" s="44">
        <f>D61</f>
        <v>287.51</v>
      </c>
      <c r="E60" s="44">
        <f>E61</f>
        <v>8022.0561</v>
      </c>
    </row>
    <row r="61" spans="1:5" ht="15" customHeight="1">
      <c r="A61" s="10" t="s">
        <v>51</v>
      </c>
      <c r="B61" s="35">
        <f>B63</f>
        <v>8325.91456</v>
      </c>
      <c r="C61" s="35">
        <f>C63</f>
        <v>304.09</v>
      </c>
      <c r="D61" s="35">
        <f>D63</f>
        <v>287.51</v>
      </c>
      <c r="E61" s="35">
        <f>E63</f>
        <v>8022.0561</v>
      </c>
    </row>
    <row r="62" spans="1:5" ht="14.25" customHeight="1" hidden="1">
      <c r="A62" s="10" t="s">
        <v>2</v>
      </c>
      <c r="B62" s="35">
        <v>0</v>
      </c>
      <c r="C62" s="35">
        <v>0</v>
      </c>
      <c r="D62" s="35">
        <v>0</v>
      </c>
      <c r="E62" s="35">
        <v>0</v>
      </c>
    </row>
    <row r="63" spans="1:5" ht="21.75" customHeight="1">
      <c r="A63" s="7" t="s">
        <v>52</v>
      </c>
      <c r="B63" s="43">
        <v>8325.91456</v>
      </c>
      <c r="C63" s="43">
        <v>304.09</v>
      </c>
      <c r="D63" s="43">
        <v>287.51</v>
      </c>
      <c r="E63" s="43">
        <v>8022.0561</v>
      </c>
    </row>
    <row r="64" spans="1:5" ht="28.5" customHeight="1" hidden="1">
      <c r="A64" s="11" t="s">
        <v>46</v>
      </c>
      <c r="B64" s="45">
        <v>0</v>
      </c>
      <c r="C64" s="45">
        <v>0</v>
      </c>
      <c r="D64" s="45">
        <v>0</v>
      </c>
      <c r="E64" s="45">
        <v>0</v>
      </c>
    </row>
    <row r="65" spans="1:5" ht="15">
      <c r="A65" s="24"/>
      <c r="B65" s="48"/>
      <c r="C65" s="48"/>
      <c r="D65" s="48"/>
      <c r="E65" s="48"/>
    </row>
    <row r="66" spans="1:5" ht="15">
      <c r="A66" s="25"/>
      <c r="B66" s="50"/>
      <c r="C66" s="50"/>
      <c r="D66" s="50"/>
      <c r="E66" s="50"/>
    </row>
    <row r="67" spans="1:5" ht="15">
      <c r="A67" s="26"/>
      <c r="B67" s="49"/>
      <c r="C67" s="49"/>
      <c r="D67" s="49"/>
      <c r="E67" s="49"/>
    </row>
    <row r="68" spans="1:5" ht="15.75" customHeight="1">
      <c r="A68" s="21" t="s">
        <v>53</v>
      </c>
      <c r="B68" s="34">
        <f>SUM(B69,B74,B80)</f>
        <v>0</v>
      </c>
      <c r="C68" s="34">
        <f>SUM(C69,C74,C80)</f>
        <v>0</v>
      </c>
      <c r="D68" s="34">
        <f>SUM(D69,D74,D80)</f>
        <v>0</v>
      </c>
      <c r="E68" s="34">
        <f>SUM(E69,E74,E80)</f>
        <v>0</v>
      </c>
    </row>
    <row r="69" spans="1:5" ht="13.5" customHeight="1">
      <c r="A69" s="9"/>
      <c r="B69" s="35"/>
      <c r="C69" s="35"/>
      <c r="D69" s="35"/>
      <c r="E69" s="35"/>
    </row>
    <row r="70" spans="1:5" ht="12" customHeight="1" hidden="1">
      <c r="A70" s="16"/>
      <c r="B70" s="41"/>
      <c r="C70" s="41"/>
      <c r="D70" s="41"/>
      <c r="E70" s="41"/>
    </row>
    <row r="71" spans="1:5" ht="15" customHeight="1" hidden="1">
      <c r="A71" s="16"/>
      <c r="B71" s="41"/>
      <c r="C71" s="41"/>
      <c r="D71" s="41"/>
      <c r="E71" s="41"/>
    </row>
    <row r="72" spans="1:5" ht="0.75" customHeight="1" hidden="1">
      <c r="A72" s="16"/>
      <c r="B72" s="41"/>
      <c r="C72" s="41"/>
      <c r="D72" s="41"/>
      <c r="E72" s="41"/>
    </row>
    <row r="73" spans="1:5" ht="28.5" customHeight="1">
      <c r="A73" s="11"/>
      <c r="B73" s="35"/>
      <c r="C73" s="35"/>
      <c r="D73" s="35"/>
      <c r="E73" s="35"/>
    </row>
    <row r="74" spans="1:5" ht="15" customHeight="1">
      <c r="A74" s="9"/>
      <c r="B74" s="35"/>
      <c r="C74" s="35"/>
      <c r="D74" s="35"/>
      <c r="E74" s="35"/>
    </row>
    <row r="75" spans="1:5" ht="26.25" customHeight="1">
      <c r="A75" s="11"/>
      <c r="B75" s="35"/>
      <c r="C75" s="35"/>
      <c r="D75" s="35"/>
      <c r="E75" s="35"/>
    </row>
    <row r="76" spans="1:5" ht="22.5" customHeight="1" hidden="1">
      <c r="A76" s="18" t="s">
        <v>19</v>
      </c>
      <c r="B76" s="41"/>
      <c r="C76" s="41"/>
      <c r="D76" s="41"/>
      <c r="E76" s="41"/>
    </row>
    <row r="77" spans="1:5" ht="33.75" customHeight="1" hidden="1">
      <c r="A77" s="18" t="s">
        <v>20</v>
      </c>
      <c r="B77" s="41"/>
      <c r="C77" s="41"/>
      <c r="D77" s="41"/>
      <c r="E77" s="41"/>
    </row>
    <row r="78" spans="1:5" ht="46.5" customHeight="1" hidden="1">
      <c r="A78" s="11" t="s">
        <v>30</v>
      </c>
      <c r="B78" s="35"/>
      <c r="C78" s="35"/>
      <c r="D78" s="35"/>
      <c r="E78" s="35"/>
    </row>
    <row r="79" spans="1:5" ht="44.25" customHeight="1" hidden="1">
      <c r="A79" s="11" t="s">
        <v>31</v>
      </c>
      <c r="B79" s="35"/>
      <c r="C79" s="35"/>
      <c r="D79" s="35"/>
      <c r="E79" s="35"/>
    </row>
    <row r="80" spans="1:5" ht="15" customHeight="1">
      <c r="A80" s="27" t="s">
        <v>60</v>
      </c>
      <c r="B80" s="46">
        <f>SUM(B81,B84,B85,B86)</f>
        <v>0</v>
      </c>
      <c r="C80" s="46">
        <f>SUM(C81,C84,C85,C86)</f>
        <v>0</v>
      </c>
      <c r="D80" s="46">
        <f>SUM(D81,D84,D85,D86)</f>
        <v>0</v>
      </c>
      <c r="E80" s="46">
        <f>SUM(E81,E84,E85,E86)</f>
        <v>0</v>
      </c>
    </row>
    <row r="81" spans="1:5" ht="15">
      <c r="A81" s="22" t="s">
        <v>26</v>
      </c>
      <c r="B81" s="48"/>
      <c r="C81" s="48"/>
      <c r="D81" s="48"/>
      <c r="E81" s="48"/>
    </row>
    <row r="82" spans="1:5" ht="14.25" customHeight="1">
      <c r="A82" s="23" t="s">
        <v>41</v>
      </c>
      <c r="B82" s="49"/>
      <c r="C82" s="49"/>
      <c r="D82" s="49"/>
      <c r="E82" s="49"/>
    </row>
    <row r="83" spans="1:5" ht="0.75" customHeight="1" hidden="1">
      <c r="A83" s="16" t="s">
        <v>6</v>
      </c>
      <c r="B83" s="41"/>
      <c r="C83" s="41"/>
      <c r="D83" s="41"/>
      <c r="E83" s="41"/>
    </row>
    <row r="84" spans="1:5" ht="23.25" customHeight="1" hidden="1">
      <c r="A84" s="18" t="s">
        <v>32</v>
      </c>
      <c r="B84" s="41">
        <v>0</v>
      </c>
      <c r="C84" s="41">
        <v>0</v>
      </c>
      <c r="D84" s="41">
        <v>0</v>
      </c>
      <c r="E84" s="41">
        <v>0</v>
      </c>
    </row>
    <row r="85" spans="1:5" ht="22.5" customHeight="1">
      <c r="A85" s="11" t="s">
        <v>28</v>
      </c>
      <c r="B85" s="35"/>
      <c r="C85" s="35"/>
      <c r="D85" s="35"/>
      <c r="E85" s="35"/>
    </row>
    <row r="86" spans="1:5" ht="20.25" customHeight="1">
      <c r="A86" s="18" t="s">
        <v>49</v>
      </c>
      <c r="B86" s="35"/>
      <c r="C86" s="35"/>
      <c r="D86" s="35"/>
      <c r="E86" s="35"/>
    </row>
    <row r="87" spans="1:5" ht="15" customHeight="1">
      <c r="A87" s="28" t="s">
        <v>59</v>
      </c>
      <c r="B87" s="47"/>
      <c r="C87" s="47">
        <f>C60+C7</f>
        <v>2977.3800000000006</v>
      </c>
      <c r="D87" s="47">
        <f>D60+D7</f>
        <v>3054.42</v>
      </c>
      <c r="E87" s="47"/>
    </row>
    <row r="88" spans="1:3" ht="19.5" customHeight="1">
      <c r="A88" s="55"/>
      <c r="B88" s="55"/>
      <c r="C88" s="8"/>
    </row>
    <row r="89" spans="1:3" ht="12" customHeight="1">
      <c r="A89" s="33"/>
      <c r="C89" s="8"/>
    </row>
    <row r="90" spans="1:3" ht="15" customHeight="1">
      <c r="A90" s="29"/>
      <c r="B90" s="8"/>
      <c r="C90" s="8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</sheetData>
  <sheetProtection/>
  <mergeCells count="17">
    <mergeCell ref="A88:B88"/>
    <mergeCell ref="B58:B59"/>
    <mergeCell ref="B65:B67"/>
    <mergeCell ref="B81:B82"/>
    <mergeCell ref="C58:C59"/>
    <mergeCell ref="C65:C67"/>
    <mergeCell ref="C81:C82"/>
    <mergeCell ref="D81:D82"/>
    <mergeCell ref="E58:E59"/>
    <mergeCell ref="E65:E67"/>
    <mergeCell ref="E81:E82"/>
    <mergeCell ref="A1:B1"/>
    <mergeCell ref="A2:B2"/>
    <mergeCell ref="A4:B4"/>
    <mergeCell ref="A53:A54"/>
    <mergeCell ref="D58:D59"/>
    <mergeCell ref="D65:D67"/>
  </mergeCells>
  <printOptions/>
  <pageMargins left="0.3937007874015748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2020-12-16T06:27:07Z</cp:lastPrinted>
  <dcterms:created xsi:type="dcterms:W3CDTF">2005-10-16T10:22:23Z</dcterms:created>
  <dcterms:modified xsi:type="dcterms:W3CDTF">2020-12-16T06:27:50Z</dcterms:modified>
  <cp:category/>
  <cp:version/>
  <cp:contentType/>
  <cp:contentStatus/>
</cp:coreProperties>
</file>